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ust\OneDrive - Donoria S.A\Pulpit\PRZETARG Dokumenty do wysłania\ostateczne v.1\"/>
    </mc:Choice>
  </mc:AlternateContent>
  <xr:revisionPtr revIDLastSave="0" documentId="8_{AC91D965-8125-4A2A-BDE7-804C07E238E3}" xr6:coauthVersionLast="47" xr6:coauthVersionMax="47" xr10:uidLastSave="{00000000-0000-0000-0000-000000000000}"/>
  <bookViews>
    <workbookView xWindow="-108" yWindow="-108" windowWidth="23256" windowHeight="12600" activeTab="1" xr2:uid="{C330B80A-73F5-43E7-B5D2-52DA63AC87D0}"/>
  </bookViews>
  <sheets>
    <sheet name="Budynki i budowle" sheetId="1" r:id="rId1"/>
    <sheet name="Maszyny,urządzenia,wyposażenie" sheetId="3" r:id="rId2"/>
    <sheet name="Sprzęt elektroniczn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2" l="1"/>
  <c r="D21" i="2"/>
  <c r="D50" i="3"/>
  <c r="D18" i="1"/>
  <c r="D7" i="1"/>
</calcChain>
</file>

<file path=xl/sharedStrings.xml><?xml version="1.0" encoding="utf-8"?>
<sst xmlns="http://schemas.openxmlformats.org/spreadsheetml/2006/main" count="259" uniqueCount="171">
  <si>
    <t>Budynki</t>
  </si>
  <si>
    <t>104-0005/P</t>
  </si>
  <si>
    <t>109-0008/P</t>
  </si>
  <si>
    <t>Hala sortowni odpadów komunalnych na terenie ZGO (nowe ZGO)</t>
  </si>
  <si>
    <t>291-0046/P</t>
  </si>
  <si>
    <t>Kompostownia odpadów biodegradowalnych w systemie zamkniętym ZGO</t>
  </si>
  <si>
    <t>Budowle</t>
  </si>
  <si>
    <t>211-0030/P</t>
  </si>
  <si>
    <t>Linia kablowa NN zasilająca obiekty ZGO (nowe ZGO)</t>
  </si>
  <si>
    <t>291-0043/P</t>
  </si>
  <si>
    <t xml:space="preserve">Ogrodzenie terenu ZGO (nowe ZGO) </t>
  </si>
  <si>
    <t>220-0035/P</t>
  </si>
  <si>
    <t>Oświetlenie drogi dojazdowej Zakładu Gospodarki Odpadami ul. Działkowa(nowe ZGO)</t>
  </si>
  <si>
    <t>220-0036/P</t>
  </si>
  <si>
    <t>Oświetlenie zewnętrzne obiektów na terenie ZGO (nowe ZGO)</t>
  </si>
  <si>
    <t>806-0085/P</t>
  </si>
  <si>
    <t>Kontener-portiernia PSZOK (przy wadze ZGO)</t>
  </si>
  <si>
    <t>211-0014/P</t>
  </si>
  <si>
    <t xml:space="preserve">Przepompownia odcieków </t>
  </si>
  <si>
    <t>211-0011/P</t>
  </si>
  <si>
    <t xml:space="preserve">Przepompownia ścieków </t>
  </si>
  <si>
    <t>109-0006/P</t>
  </si>
  <si>
    <t xml:space="preserve">Budynek kontenerowy szatniowo-sanitarny </t>
  </si>
  <si>
    <t>Hala magazynowa na terenie ZGO ul. Działkowa 20 (dz. 183/39, 180/9) na odpady niebezpieczne]</t>
  </si>
  <si>
    <t>1.</t>
  </si>
  <si>
    <t>2.</t>
  </si>
  <si>
    <t>3.</t>
  </si>
  <si>
    <t>RAZEM</t>
  </si>
  <si>
    <t>7.</t>
  </si>
  <si>
    <t>4.</t>
  </si>
  <si>
    <t>8.</t>
  </si>
  <si>
    <t>5.</t>
  </si>
  <si>
    <t>6.</t>
  </si>
  <si>
    <t>Maszyny, urządzenia, wyposażenie</t>
  </si>
  <si>
    <t>343-0051/P</t>
  </si>
  <si>
    <t>Generator - agregat prądotwórczy (ZGO)</t>
  </si>
  <si>
    <t>624-0064/P</t>
  </si>
  <si>
    <t>Monitoring obiektów na terenie ZGO (nowe ZGO)</t>
  </si>
  <si>
    <t>643-0066/P</t>
  </si>
  <si>
    <t>Rozrywarka worków wraz z taśmociągiem (ZGO)</t>
  </si>
  <si>
    <t>660-0070/P</t>
  </si>
  <si>
    <t>Waga samochodowa na terenie ZGO (nowe ZGO)</t>
  </si>
  <si>
    <t>643-0065/P</t>
  </si>
  <si>
    <t xml:space="preserve">Linia sortownicza </t>
  </si>
  <si>
    <t>681-0095/P</t>
  </si>
  <si>
    <t>Praso-kontener-kompaktor L20 PTO (nastawny na różne pojazdy)</t>
  </si>
  <si>
    <t>620-0063/P</t>
  </si>
  <si>
    <t>System telewizji przemysłowej przy składowisku odpadów</t>
  </si>
  <si>
    <t>669-157/Z</t>
  </si>
  <si>
    <t>notebook LENOVO V110 I5/1TB/SSD256/W10PRO</t>
  </si>
  <si>
    <t>Niszczarka REXEL Style +</t>
  </si>
  <si>
    <t>monitor SAMSUNG S22E390HS 21,5"</t>
  </si>
  <si>
    <t>monitor Samsung S22D390HS 21,5"</t>
  </si>
  <si>
    <t>monitor Samsung S22C450BW</t>
  </si>
  <si>
    <t>monitor SAMSUNG LS22F350 21,5"</t>
  </si>
  <si>
    <t>laptop Yoga 300 N3050 2G</t>
  </si>
  <si>
    <t>komputer NTT W988G I5-4440/8GB/500GB/W8P</t>
  </si>
  <si>
    <t>komputer NTT W973G I5-7400/8GB/1TB/W10PRO</t>
  </si>
  <si>
    <t>komputer NTT BUISNESS W963-P01 I%-6400, 8GB, 1TB, DVD, K&amp;M, WINDOWS 10 PRO + pakiet MS OFFICE H&amp;B 2013 PL 32/64B</t>
  </si>
  <si>
    <t>drukarka HP M1536DNF laserjet</t>
  </si>
  <si>
    <t>drukarka HP LJ PRO400 M401DN</t>
  </si>
  <si>
    <t>drukarka HP LJ PRO M402dn</t>
  </si>
  <si>
    <t>Drukarka Hp LaserJet P3015</t>
  </si>
  <si>
    <t>Niszczarka Rexel Auto +130 X</t>
  </si>
  <si>
    <t>Niszczarka REXEL Auto 200+</t>
  </si>
  <si>
    <t>Dysk SSD SANDISC PLUS 240GB</t>
  </si>
  <si>
    <t>Dysk SSD CRUCIAL 240 GB BX500</t>
  </si>
  <si>
    <t>Dysk 256GB SSD ADATA Ultimate SU800</t>
  </si>
  <si>
    <t>SEAGATE SKYHAWK CMR 6TB</t>
  </si>
  <si>
    <t>UPS Power Walker VI 2200 SH FR</t>
  </si>
  <si>
    <t>Zasilacz UPS Orvaldi 2000LED USB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</si>
  <si>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</si>
  <si>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</si>
  <si>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</si>
  <si>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</si>
  <si>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</si>
  <si>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</si>
  <si>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</si>
  <si>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</si>
  <si>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</si>
  <si>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</si>
  <si>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</si>
  <si>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</si>
  <si>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</si>
  <si>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</si>
  <si>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</si>
  <si>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</si>
  <si>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</si>
  <si>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</si>
  <si>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</si>
  <si>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</si>
  <si>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</si>
  <si>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</si>
  <si>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</si>
  <si>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</si>
  <si>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</si>
  <si>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</si>
  <si>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</si>
  <si>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</si>
  <si>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</si>
  <si>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</si>
  <si>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</si>
  <si>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</si>
  <si>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</si>
  <si>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</si>
  <si>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</si>
  <si>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</si>
  <si>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</si>
  <si>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</si>
  <si>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TABLET ASUS WRAZ Z OPROGRAMOWANIEM</t>
  </si>
  <si>
    <t xml:space="preserve">NOTEBOOC ASUS P55VA XO016 </t>
  </si>
  <si>
    <t>Komputer przenośny NOTEBOOK</t>
  </si>
  <si>
    <t xml:space="preserve">KOMPUTER NTT BUSINESS </t>
  </si>
  <si>
    <t xml:space="preserve">DRUKARKA HP P2035 </t>
  </si>
  <si>
    <t xml:space="preserve">DRUKARKA HP 1160 </t>
  </si>
  <si>
    <t>Sprzęt przenośny na polisę elektroniczną</t>
  </si>
  <si>
    <t>Numer Inw.</t>
  </si>
  <si>
    <t>Nazwa</t>
  </si>
  <si>
    <t>Wart. początkowa</t>
  </si>
  <si>
    <t>487-0146/Z</t>
  </si>
  <si>
    <t>Notebook Lenovo V110-171KB I3/4Gb/1TB/W10P</t>
  </si>
  <si>
    <t>487-0145/Z</t>
  </si>
  <si>
    <t>487-0142/Z</t>
  </si>
  <si>
    <t>487-0147/Z</t>
  </si>
  <si>
    <t>487-0144/Z</t>
  </si>
  <si>
    <t>487-0141/Z</t>
  </si>
  <si>
    <t>487-0148/Z</t>
  </si>
  <si>
    <t>487-0150/Z</t>
  </si>
  <si>
    <t>Notebook Lenovo T540 L5 6GB 320GB</t>
  </si>
  <si>
    <t>487-155/Z</t>
  </si>
  <si>
    <t>487-158/Z</t>
  </si>
  <si>
    <t>DKIP</t>
  </si>
  <si>
    <t>Z</t>
  </si>
  <si>
    <t>Komputer przenośny APPLE PRQ 15</t>
  </si>
  <si>
    <t>DUR</t>
  </si>
  <si>
    <t>Komputer (laptop) do obsługi systemów diagnostyki pojazdów i maszyn (STN)</t>
  </si>
  <si>
    <t>Tester usterek do pojazdów i maszyn</t>
  </si>
  <si>
    <t>487-013/ZN</t>
  </si>
  <si>
    <t>Notebook DELL Vos 3591</t>
  </si>
  <si>
    <t>487-014/ZN</t>
  </si>
  <si>
    <t>Laptop Dell Vostro 3500</t>
  </si>
  <si>
    <t>Sprzęt stacjonarny na polisę elektroniczną</t>
  </si>
  <si>
    <t>487-0151/Z</t>
  </si>
  <si>
    <t>STORMSHIELD UTM SN210 (urządzenie zabezpieczające sieć i bazę danych)</t>
  </si>
  <si>
    <t>487-0149/Z</t>
  </si>
  <si>
    <t>Serwer DELL PE R530 E5-2620V4/16GB/300GB/DVDRW/3YNBD</t>
  </si>
  <si>
    <t>622-154/Z</t>
  </si>
  <si>
    <t>Rejestrator FonTel ISDN2NET</t>
  </si>
  <si>
    <t>DT</t>
  </si>
  <si>
    <t>Synology - serwer plików ds218j</t>
  </si>
  <si>
    <t>623-155/Z</t>
  </si>
  <si>
    <t>Panasonic NS 500 (dostawa, montaż, konfiguracja i podłączenie systemu telekom.)</t>
  </si>
  <si>
    <t>487-162/Z</t>
  </si>
  <si>
    <t>Serwer NTT TYTAN 510S104 XEON E-2124</t>
  </si>
  <si>
    <t>DSIM</t>
  </si>
  <si>
    <t>Komputer jednostka centralna Fractal Design 1100</t>
  </si>
  <si>
    <t>Komputer NTT OFFICE A320 RYZEN 3</t>
  </si>
  <si>
    <t>ZGO</t>
  </si>
  <si>
    <t>Komputer NTT OFFICE A320 RYZEN3 2200</t>
  </si>
  <si>
    <t>Drukarka Smasung SL-C480W</t>
  </si>
  <si>
    <t>DF</t>
  </si>
  <si>
    <t>Urządzenie wielofunkcyjne HP Color LaserJet PRO M477fdw MFP (CF379A)</t>
  </si>
  <si>
    <t>Konica Minolta Bizhub (urządzenie wielofunkcyjne) STN</t>
  </si>
  <si>
    <t>Dysk Western Digital WD Red 2.5&amp;quot 1TB (WD10JFCX)</t>
  </si>
  <si>
    <t>Dysk Western Digital WD Purple 2TB SATA III (WD20PURZ)</t>
  </si>
  <si>
    <t>Dysk twardy SEAFATE 1TB 2.5"</t>
  </si>
  <si>
    <t>Dysk hdd wd red 4 tb</t>
  </si>
  <si>
    <t>NOTEBOOK LENOVO 17'' I5 8GB 1TBWIN 10 PRO</t>
  </si>
  <si>
    <t xml:space="preserve">Laptop DELL i5-8250U 8GB 256GB W10P </t>
  </si>
  <si>
    <t xml:space="preserve">Laptop Lenovo 15-8250U 8GB 256 17.3W10P </t>
  </si>
  <si>
    <t>Myjka wysokociśnieniowa HDS 8/18-4 MX   ZTO  Dąbrowskiego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</si>
</sst>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\ #,##0.00\ [$zł-415]\ ;\-#,##0.00\ [$zł-415]\ ;\-00\ [$zł-415]\ ;\ @\ "/>
    <numFmt numFmtId="165" formatCode="#,##0.00\ [$zł-415]"/>
    <numFmt numFmtId="166" formatCode="#,##0.00\ &quot;zł&quot;"/>
  </numFmts>
  <fonts count="10" x14ac:knownFonts="1">
    <font>
      <sz val="10"/>
      <color theme="1"/>
      <name val="Manrope"/>
      <family val="2"/>
      <charset val="238"/>
    </font>
    <font>
      <sz val="10"/>
      <color rgb="FF002060"/>
      <name val="Manrope"/>
      <charset val="238"/>
    </font>
    <font>
      <b/>
      <sz val="10"/>
      <color rgb="FF002060"/>
      <name val="Manrope"/>
      <charset val="238"/>
    </font>
    <font>
      <sz val="11"/>
      <color theme="1"/>
      <name val="Calibri"/>
      <family val="2"/>
      <charset val="238"/>
      <scheme val="minor"/>
    </font>
    <font>
      <sz val="10"/>
      <color rgb="FF002060"/>
      <name val="Manrope"/>
      <family val="2"/>
      <charset val="238"/>
    </font>
    <font>
      <b/>
      <sz val="10"/>
      <color rgb="FF002060"/>
      <name val="Calibri"/>
      <family val="2"/>
      <charset val="238"/>
    </font>
    <font>
      <sz val="10"/>
      <color rgb="FF002060"/>
      <name val="Calibri"/>
      <family val="2"/>
      <charset val="238"/>
    </font>
    <font>
      <sz val="10"/>
      <color rgb="FF002060"/>
      <name val="Calibri"/>
      <family val="2"/>
      <charset val="238"/>
      <scheme val="minor"/>
    </font>
    <font>
      <b/>
      <sz val="10"/>
      <color theme="1"/>
      <name val="Manrope"/>
      <charset val="238"/>
    </font>
    <font>
      <sz val="8"/>
      <name val="Manrop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60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5" borderId="1" xfId="0" applyFont="1" applyFill="1" applyBorder="1"/>
    <xf numFmtId="2" fontId="1" fillId="5" borderId="1" xfId="0" applyNumberFormat="1" applyFont="1" applyFill="1" applyBorder="1"/>
    <xf numFmtId="0" fontId="1" fillId="6" borderId="1" xfId="0" applyFont="1" applyFill="1" applyBorder="1"/>
    <xf numFmtId="0" fontId="2" fillId="6" borderId="1" xfId="0" applyFont="1" applyFill="1" applyBorder="1"/>
    <xf numFmtId="164" fontId="2" fillId="5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/>
    <xf numFmtId="165" fontId="1" fillId="3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44" fontId="1" fillId="3" borderId="1" xfId="0" applyNumberFormat="1" applyFont="1" applyFill="1" applyBorder="1"/>
    <xf numFmtId="165" fontId="2" fillId="6" borderId="1" xfId="0" applyNumberFormat="1" applyFont="1" applyFill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165" fontId="6" fillId="3" borderId="1" xfId="0" applyNumberFormat="1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165" fontId="6" fillId="7" borderId="1" xfId="0" applyNumberFormat="1" applyFont="1" applyFill="1" applyBorder="1" applyAlignment="1">
      <alignment wrapText="1"/>
    </xf>
    <xf numFmtId="44" fontId="6" fillId="3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8" fillId="5" borderId="1" xfId="0" applyFont="1" applyFill="1" applyBorder="1"/>
    <xf numFmtId="0" fontId="2" fillId="5" borderId="1" xfId="0" applyFont="1" applyFill="1" applyBorder="1"/>
    <xf numFmtId="0" fontId="6" fillId="0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6" fontId="1" fillId="3" borderId="1" xfId="0" applyNumberFormat="1" applyFont="1" applyFill="1" applyBorder="1"/>
    <xf numFmtId="0" fontId="2" fillId="5" borderId="1" xfId="0" applyFont="1" applyFill="1" applyBorder="1" applyAlignment="1">
      <alignment wrapText="1"/>
    </xf>
    <xf numFmtId="166" fontId="2" fillId="5" borderId="1" xfId="0" applyNumberFormat="1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44" fontId="1" fillId="3" borderId="1" xfId="0" applyNumberFormat="1" applyFont="1" applyFill="1" applyBorder="1" applyAlignment="1">
      <alignment wrapText="1"/>
    </xf>
    <xf numFmtId="44" fontId="1" fillId="8" borderId="1" xfId="0" applyNumberFormat="1" applyFont="1" applyFill="1" applyBorder="1" applyAlignment="1">
      <alignment wrapText="1"/>
    </xf>
    <xf numFmtId="166" fontId="1" fillId="3" borderId="1" xfId="0" applyNumberFormat="1" applyFont="1" applyFill="1" applyBorder="1" applyAlignment="1">
      <alignment wrapText="1"/>
    </xf>
    <xf numFmtId="44" fontId="2" fillId="5" borderId="1" xfId="0" applyNumberFormat="1" applyFont="1" applyFill="1" applyBorder="1" applyAlignment="1">
      <alignment wrapText="1"/>
    </xf>
    <xf numFmtId="0" fontId="2" fillId="6" borderId="1" xfId="0" applyFont="1" applyFill="1" applyBorder="1"/>
    <xf numFmtId="0" fontId="2" fillId="5" borderId="1" xfId="0" applyFont="1" applyFill="1" applyBorder="1"/>
    <xf numFmtId="0" fontId="5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</cellXfs>
  <cellStyles count="2">
    <cellStyle name="Normalny" xfId="0" builtinId="0"/>
    <cellStyle name="Normalny 2" xfId="1" xr:uid="{8D664647-DBE1-4E85-B86C-7B50102DDA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B968-FE4D-4F11-9BA8-C2F5FE92B223}">
  <dimension ref="A3:D18"/>
  <sheetViews>
    <sheetView workbookViewId="0">
      <selection activeCell="F7" sqref="F7"/>
    </sheetView>
  </sheetViews>
  <sheetFormatPr defaultColWidth="18.453125" defaultRowHeight="15" x14ac:dyDescent="0.35"/>
  <cols>
    <col min="1" max="1" width="3" style="1" customWidth="1"/>
    <col min="2" max="2" width="18.453125" style="1"/>
    <col min="3" max="3" width="40.1796875" style="1" customWidth="1"/>
    <col min="4" max="16384" width="18.453125" style="1"/>
  </cols>
  <sheetData>
    <row r="3" spans="1:4" x14ac:dyDescent="0.35">
      <c r="A3" s="7"/>
      <c r="B3" s="52" t="s">
        <v>0</v>
      </c>
      <c r="C3" s="52"/>
      <c r="D3" s="8"/>
    </row>
    <row r="4" spans="1:4" ht="30" x14ac:dyDescent="0.35">
      <c r="A4" s="3" t="s">
        <v>24</v>
      </c>
      <c r="B4" s="3" t="s">
        <v>1</v>
      </c>
      <c r="C4" s="4" t="s">
        <v>23</v>
      </c>
      <c r="D4" s="5">
        <v>139149.79</v>
      </c>
    </row>
    <row r="5" spans="1:4" ht="30" x14ac:dyDescent="0.35">
      <c r="A5" s="3" t="s">
        <v>25</v>
      </c>
      <c r="B5" s="3" t="s">
        <v>2</v>
      </c>
      <c r="C5" s="4" t="s">
        <v>3</v>
      </c>
      <c r="D5" s="5">
        <v>2752755.29</v>
      </c>
    </row>
    <row r="6" spans="1:4" ht="35.4" customHeight="1" x14ac:dyDescent="0.35">
      <c r="A6" s="3" t="s">
        <v>26</v>
      </c>
      <c r="B6" s="3" t="s">
        <v>4</v>
      </c>
      <c r="C6" s="6" t="s">
        <v>5</v>
      </c>
      <c r="D6" s="5">
        <v>4550178.3499999996</v>
      </c>
    </row>
    <row r="7" spans="1:4" x14ac:dyDescent="0.35">
      <c r="A7" s="7"/>
      <c r="B7" s="9"/>
      <c r="C7" s="10" t="s">
        <v>27</v>
      </c>
      <c r="D7" s="11">
        <f>SUM(D4:D6)</f>
        <v>7442083.4299999997</v>
      </c>
    </row>
    <row r="8" spans="1:4" x14ac:dyDescent="0.35">
      <c r="B8" s="2"/>
      <c r="C8" s="2"/>
    </row>
    <row r="9" spans="1:4" x14ac:dyDescent="0.35">
      <c r="A9" s="7"/>
      <c r="B9" s="53" t="s">
        <v>6</v>
      </c>
      <c r="C9" s="53"/>
      <c r="D9" s="7"/>
    </row>
    <row r="10" spans="1:4" x14ac:dyDescent="0.35">
      <c r="A10" s="3" t="s">
        <v>24</v>
      </c>
      <c r="B10" s="12" t="s">
        <v>7</v>
      </c>
      <c r="C10" s="13" t="s">
        <v>8</v>
      </c>
      <c r="D10" s="14">
        <v>106811.42</v>
      </c>
    </row>
    <row r="11" spans="1:4" x14ac:dyDescent="0.35">
      <c r="A11" s="3" t="s">
        <v>25</v>
      </c>
      <c r="B11" s="12" t="s">
        <v>9</v>
      </c>
      <c r="C11" s="13" t="s">
        <v>10</v>
      </c>
      <c r="D11" s="14">
        <v>143237.32</v>
      </c>
    </row>
    <row r="12" spans="1:4" ht="30" x14ac:dyDescent="0.35">
      <c r="A12" s="3" t="s">
        <v>26</v>
      </c>
      <c r="B12" s="12" t="s">
        <v>11</v>
      </c>
      <c r="C12" s="13" t="s">
        <v>12</v>
      </c>
      <c r="D12" s="14">
        <v>27184.3</v>
      </c>
    </row>
    <row r="13" spans="1:4" ht="30" x14ac:dyDescent="0.35">
      <c r="A13" s="3" t="s">
        <v>29</v>
      </c>
      <c r="B13" s="12" t="s">
        <v>13</v>
      </c>
      <c r="C13" s="13" t="s">
        <v>14</v>
      </c>
      <c r="D13" s="14">
        <v>72165.94</v>
      </c>
    </row>
    <row r="14" spans="1:4" x14ac:dyDescent="0.35">
      <c r="A14" s="3" t="s">
        <v>31</v>
      </c>
      <c r="B14" s="12" t="s">
        <v>15</v>
      </c>
      <c r="C14" s="13" t="s">
        <v>16</v>
      </c>
      <c r="D14" s="14">
        <v>14143.28</v>
      </c>
    </row>
    <row r="15" spans="1:4" x14ac:dyDescent="0.35">
      <c r="A15" s="3" t="s">
        <v>32</v>
      </c>
      <c r="B15" s="12" t="s">
        <v>17</v>
      </c>
      <c r="C15" s="13" t="s">
        <v>18</v>
      </c>
      <c r="D15" s="15">
        <v>16141.83</v>
      </c>
    </row>
    <row r="16" spans="1:4" x14ac:dyDescent="0.35">
      <c r="A16" s="3" t="s">
        <v>28</v>
      </c>
      <c r="B16" s="12" t="s">
        <v>19</v>
      </c>
      <c r="C16" s="13" t="s">
        <v>20</v>
      </c>
      <c r="D16" s="15">
        <v>42570.01</v>
      </c>
    </row>
    <row r="17" spans="1:4" x14ac:dyDescent="0.35">
      <c r="A17" s="3" t="s">
        <v>30</v>
      </c>
      <c r="B17" s="12" t="s">
        <v>21</v>
      </c>
      <c r="C17" s="16" t="s">
        <v>22</v>
      </c>
      <c r="D17" s="17">
        <v>133844.1</v>
      </c>
    </row>
    <row r="18" spans="1:4" x14ac:dyDescent="0.35">
      <c r="A18" s="7"/>
      <c r="B18" s="9"/>
      <c r="C18" s="10" t="s">
        <v>27</v>
      </c>
      <c r="D18" s="18">
        <f>SUM(D10:D17)</f>
        <v>556098.20000000007</v>
      </c>
    </row>
  </sheetData>
  <mergeCells count="2">
    <mergeCell ref="B3:C3"/>
    <mergeCell ref="B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C9FB-D3E1-4947-913E-18B7E2105A0B}">
  <dimension ref="A3:D50"/>
  <sheetViews>
    <sheetView tabSelected="1" workbookViewId="0">
      <selection activeCell="C11" sqref="C11"/>
    </sheetView>
  </sheetViews>
  <sheetFormatPr defaultRowHeight="15" x14ac:dyDescent="0.35"/>
  <cols>
    <col min="1" max="1" width="4.08984375" customWidth="1"/>
    <col min="2" max="2" width="10.453125" customWidth="1"/>
    <col min="3" max="3" width="44" customWidth="1"/>
    <col min="4" max="4" width="19.26953125" customWidth="1"/>
  </cols>
  <sheetData>
    <row r="3" spans="1:4" ht="42" customHeight="1" x14ac:dyDescent="0.35">
      <c r="A3" s="35"/>
      <c r="B3" s="54" t="s">
        <v>33</v>
      </c>
      <c r="C3" s="54"/>
      <c r="D3" s="35"/>
    </row>
    <row r="4" spans="1:4" x14ac:dyDescent="0.35">
      <c r="A4" s="21" t="s">
        <v>24</v>
      </c>
      <c r="B4" s="22" t="s">
        <v>34</v>
      </c>
      <c r="C4" s="22" t="s">
        <v>35</v>
      </c>
      <c r="D4" s="23">
        <v>61300</v>
      </c>
    </row>
    <row r="5" spans="1:4" x14ac:dyDescent="0.35">
      <c r="A5" s="21" t="s">
        <v>25</v>
      </c>
      <c r="B5" s="22" t="s">
        <v>36</v>
      </c>
      <c r="C5" s="22" t="s">
        <v>37</v>
      </c>
      <c r="D5" s="23">
        <v>17029</v>
      </c>
    </row>
    <row r="6" spans="1:4" x14ac:dyDescent="0.35">
      <c r="A6" s="21" t="s">
        <v>26</v>
      </c>
      <c r="B6" s="22" t="s">
        <v>38</v>
      </c>
      <c r="C6" s="22" t="s">
        <v>39</v>
      </c>
      <c r="D6" s="23">
        <v>447562.49</v>
      </c>
    </row>
    <row r="7" spans="1:4" x14ac:dyDescent="0.35">
      <c r="A7" s="21" t="s">
        <v>29</v>
      </c>
      <c r="B7" s="22" t="s">
        <v>40</v>
      </c>
      <c r="C7" s="22" t="s">
        <v>41</v>
      </c>
      <c r="D7" s="23">
        <v>118957</v>
      </c>
    </row>
    <row r="8" spans="1:4" x14ac:dyDescent="0.35">
      <c r="A8" s="21" t="s">
        <v>31</v>
      </c>
      <c r="B8" s="22" t="s">
        <v>42</v>
      </c>
      <c r="C8" s="22" t="s">
        <v>43</v>
      </c>
      <c r="D8" s="24">
        <v>316185.19</v>
      </c>
    </row>
    <row r="9" spans="1:4" x14ac:dyDescent="0.35">
      <c r="A9" s="21" t="s">
        <v>32</v>
      </c>
      <c r="B9" s="25" t="s">
        <v>44</v>
      </c>
      <c r="C9" s="25" t="s">
        <v>45</v>
      </c>
      <c r="D9" s="26">
        <v>51100</v>
      </c>
    </row>
    <row r="10" spans="1:4" x14ac:dyDescent="0.35">
      <c r="A10" s="21" t="s">
        <v>28</v>
      </c>
      <c r="B10" s="22" t="s">
        <v>46</v>
      </c>
      <c r="C10" s="22" t="s">
        <v>47</v>
      </c>
      <c r="D10" s="27">
        <v>38167.14</v>
      </c>
    </row>
    <row r="11" spans="1:4" x14ac:dyDescent="0.35">
      <c r="A11" s="21" t="s">
        <v>30</v>
      </c>
      <c r="B11" s="28" t="s">
        <v>48</v>
      </c>
      <c r="C11" s="34" t="s">
        <v>170</v>
      </c>
      <c r="D11" s="29">
        <v>11189.5</v>
      </c>
    </row>
    <row r="12" spans="1:4" x14ac:dyDescent="0.35">
      <c r="A12" s="21" t="s">
        <v>71</v>
      </c>
      <c r="B12" s="21"/>
      <c r="C12" s="28" t="s">
        <v>109</v>
      </c>
      <c r="D12" s="30">
        <v>2106.56</v>
      </c>
    </row>
    <row r="13" spans="1:4" x14ac:dyDescent="0.35">
      <c r="A13" s="21" t="s">
        <v>72</v>
      </c>
      <c r="B13" s="21"/>
      <c r="C13" s="28" t="s">
        <v>49</v>
      </c>
      <c r="D13" s="30">
        <v>2845</v>
      </c>
    </row>
    <row r="14" spans="1:4" x14ac:dyDescent="0.35">
      <c r="A14" s="21" t="s">
        <v>73</v>
      </c>
      <c r="B14" s="21"/>
      <c r="C14" s="28" t="s">
        <v>110</v>
      </c>
      <c r="D14" s="30">
        <v>2520</v>
      </c>
    </row>
    <row r="15" spans="1:4" x14ac:dyDescent="0.35">
      <c r="A15" s="21" t="s">
        <v>74</v>
      </c>
      <c r="B15" s="21"/>
      <c r="C15" s="31" t="s">
        <v>50</v>
      </c>
      <c r="D15" s="30">
        <v>305.20999999999998</v>
      </c>
    </row>
    <row r="16" spans="1:4" x14ac:dyDescent="0.35">
      <c r="A16" s="21" t="s">
        <v>75</v>
      </c>
      <c r="B16" s="21"/>
      <c r="C16" s="28" t="s">
        <v>51</v>
      </c>
      <c r="D16" s="30">
        <v>455</v>
      </c>
    </row>
    <row r="17" spans="1:4" x14ac:dyDescent="0.35">
      <c r="A17" s="21" t="s">
        <v>76</v>
      </c>
      <c r="B17" s="21"/>
      <c r="C17" s="28" t="s">
        <v>52</v>
      </c>
      <c r="D17" s="30">
        <v>378.46</v>
      </c>
    </row>
    <row r="18" spans="1:4" x14ac:dyDescent="0.35">
      <c r="A18" s="21" t="s">
        <v>77</v>
      </c>
      <c r="B18" s="21"/>
      <c r="C18" s="28" t="s">
        <v>52</v>
      </c>
      <c r="D18" s="30">
        <v>378.46</v>
      </c>
    </row>
    <row r="19" spans="1:4" x14ac:dyDescent="0.35">
      <c r="A19" s="21" t="s">
        <v>78</v>
      </c>
      <c r="B19" s="21"/>
      <c r="C19" s="31" t="s">
        <v>53</v>
      </c>
      <c r="D19" s="30">
        <v>585</v>
      </c>
    </row>
    <row r="20" spans="1:4" x14ac:dyDescent="0.35">
      <c r="A20" s="21" t="s">
        <v>79</v>
      </c>
      <c r="B20" s="21"/>
      <c r="C20" s="28" t="s">
        <v>54</v>
      </c>
      <c r="D20" s="30">
        <v>365</v>
      </c>
    </row>
    <row r="21" spans="1:4" x14ac:dyDescent="0.35">
      <c r="A21" s="21" t="s">
        <v>80</v>
      </c>
      <c r="B21" s="21"/>
      <c r="C21" s="28" t="s">
        <v>54</v>
      </c>
      <c r="D21" s="30">
        <v>365</v>
      </c>
    </row>
    <row r="22" spans="1:4" x14ac:dyDescent="0.35">
      <c r="A22" s="21" t="s">
        <v>81</v>
      </c>
      <c r="B22" s="21"/>
      <c r="C22" s="28" t="s">
        <v>55</v>
      </c>
      <c r="D22" s="30">
        <v>812.2</v>
      </c>
    </row>
    <row r="23" spans="1:4" x14ac:dyDescent="0.35">
      <c r="A23" s="21" t="s">
        <v>82</v>
      </c>
      <c r="B23" s="21"/>
      <c r="C23" s="28" t="s">
        <v>111</v>
      </c>
      <c r="D23" s="30">
        <v>2472</v>
      </c>
    </row>
    <row r="24" spans="1:4" x14ac:dyDescent="0.35">
      <c r="A24" s="21" t="s">
        <v>83</v>
      </c>
      <c r="B24" s="21"/>
      <c r="C24" s="28" t="s">
        <v>56</v>
      </c>
      <c r="D24" s="30">
        <v>1976.83</v>
      </c>
    </row>
    <row r="25" spans="1:4" x14ac:dyDescent="0.35">
      <c r="A25" s="21" t="s">
        <v>84</v>
      </c>
      <c r="B25" s="21"/>
      <c r="C25" s="28" t="s">
        <v>56</v>
      </c>
      <c r="D25" s="30">
        <v>1976.83</v>
      </c>
    </row>
    <row r="26" spans="1:4" x14ac:dyDescent="0.35">
      <c r="A26" s="21" t="s">
        <v>85</v>
      </c>
      <c r="B26" s="21"/>
      <c r="C26" s="28" t="s">
        <v>57</v>
      </c>
      <c r="D26" s="30">
        <v>2070</v>
      </c>
    </row>
    <row r="27" spans="1:4" x14ac:dyDescent="0.35">
      <c r="A27" s="21" t="s">
        <v>86</v>
      </c>
      <c r="B27" s="21"/>
      <c r="C27" s="28" t="s">
        <v>57</v>
      </c>
      <c r="D27" s="30">
        <v>2070</v>
      </c>
    </row>
    <row r="28" spans="1:4" x14ac:dyDescent="0.35">
      <c r="A28" s="21" t="s">
        <v>87</v>
      </c>
      <c r="B28" s="21"/>
      <c r="C28" s="28" t="s">
        <v>57</v>
      </c>
      <c r="D28" s="30">
        <v>2070</v>
      </c>
    </row>
    <row r="29" spans="1:4" x14ac:dyDescent="0.35">
      <c r="A29" s="21" t="s">
        <v>88</v>
      </c>
      <c r="B29" s="21"/>
      <c r="C29" s="28" t="s">
        <v>112</v>
      </c>
      <c r="D29" s="30">
        <v>1647</v>
      </c>
    </row>
    <row r="30" spans="1:4" ht="28.2" x14ac:dyDescent="0.35">
      <c r="A30" s="21" t="s">
        <v>89</v>
      </c>
      <c r="B30" s="21"/>
      <c r="C30" s="28" t="s">
        <v>58</v>
      </c>
      <c r="D30" s="30">
        <v>2755</v>
      </c>
    </row>
    <row r="31" spans="1:4" ht="28.2" x14ac:dyDescent="0.35">
      <c r="A31" s="21" t="s">
        <v>90</v>
      </c>
      <c r="B31" s="21"/>
      <c r="C31" s="28" t="s">
        <v>58</v>
      </c>
      <c r="D31" s="30">
        <v>2755</v>
      </c>
    </row>
    <row r="32" spans="1:4" x14ac:dyDescent="0.35">
      <c r="A32" s="21" t="s">
        <v>91</v>
      </c>
      <c r="B32" s="21"/>
      <c r="C32" s="28" t="s">
        <v>113</v>
      </c>
      <c r="D32" s="30">
        <v>700</v>
      </c>
    </row>
    <row r="33" spans="1:4" x14ac:dyDescent="0.35">
      <c r="A33" s="21" t="s">
        <v>92</v>
      </c>
      <c r="B33" s="21"/>
      <c r="C33" s="28" t="s">
        <v>59</v>
      </c>
      <c r="D33" s="30">
        <v>797.55</v>
      </c>
    </row>
    <row r="34" spans="1:4" x14ac:dyDescent="0.35">
      <c r="A34" s="21" t="s">
        <v>93</v>
      </c>
      <c r="B34" s="21"/>
      <c r="C34" s="28" t="s">
        <v>60</v>
      </c>
      <c r="D34" s="30">
        <v>934.96</v>
      </c>
    </row>
    <row r="35" spans="1:4" x14ac:dyDescent="0.35">
      <c r="A35" s="21" t="s">
        <v>94</v>
      </c>
      <c r="B35" s="21"/>
      <c r="C35" s="28" t="s">
        <v>60</v>
      </c>
      <c r="D35" s="30">
        <v>934.96</v>
      </c>
    </row>
    <row r="36" spans="1:4" x14ac:dyDescent="0.35">
      <c r="A36" s="21" t="s">
        <v>95</v>
      </c>
      <c r="B36" s="21"/>
      <c r="C36" s="28" t="s">
        <v>61</v>
      </c>
      <c r="D36" s="30">
        <v>890</v>
      </c>
    </row>
    <row r="37" spans="1:4" x14ac:dyDescent="0.35">
      <c r="A37" s="21" t="s">
        <v>96</v>
      </c>
      <c r="B37" s="21"/>
      <c r="C37" s="28" t="s">
        <v>62</v>
      </c>
      <c r="D37" s="30">
        <v>248</v>
      </c>
    </row>
    <row r="38" spans="1:4" x14ac:dyDescent="0.35">
      <c r="A38" s="21" t="s">
        <v>97</v>
      </c>
      <c r="B38" s="21"/>
      <c r="C38" s="28" t="s">
        <v>114</v>
      </c>
      <c r="D38" s="30">
        <v>880</v>
      </c>
    </row>
    <row r="39" spans="1:4" x14ac:dyDescent="0.35">
      <c r="A39" s="21" t="s">
        <v>98</v>
      </c>
      <c r="B39" s="21"/>
      <c r="C39" s="28" t="s">
        <v>114</v>
      </c>
      <c r="D39" s="30">
        <v>765</v>
      </c>
    </row>
    <row r="40" spans="1:4" x14ac:dyDescent="0.35">
      <c r="A40" s="21" t="s">
        <v>99</v>
      </c>
      <c r="B40" s="21"/>
      <c r="C40" s="19" t="s">
        <v>63</v>
      </c>
      <c r="D40" s="20">
        <v>820.16</v>
      </c>
    </row>
    <row r="41" spans="1:4" x14ac:dyDescent="0.35">
      <c r="A41" s="21" t="s">
        <v>100</v>
      </c>
      <c r="B41" s="21"/>
      <c r="C41" s="19" t="s">
        <v>64</v>
      </c>
      <c r="D41" s="20">
        <v>1625.2</v>
      </c>
    </row>
    <row r="42" spans="1:4" x14ac:dyDescent="0.35">
      <c r="A42" s="21" t="s">
        <v>101</v>
      </c>
      <c r="B42" s="21"/>
      <c r="C42" s="19" t="s">
        <v>65</v>
      </c>
      <c r="D42" s="20">
        <v>121.94</v>
      </c>
    </row>
    <row r="43" spans="1:4" x14ac:dyDescent="0.35">
      <c r="A43" s="21" t="s">
        <v>102</v>
      </c>
      <c r="B43" s="21"/>
      <c r="C43" s="19" t="s">
        <v>65</v>
      </c>
      <c r="D43" s="20">
        <v>121.94</v>
      </c>
    </row>
    <row r="44" spans="1:4" x14ac:dyDescent="0.35">
      <c r="A44" s="21" t="s">
        <v>103</v>
      </c>
      <c r="B44" s="21"/>
      <c r="C44" s="19" t="s">
        <v>66</v>
      </c>
      <c r="D44" s="20">
        <v>137.4</v>
      </c>
    </row>
    <row r="45" spans="1:4" x14ac:dyDescent="0.35">
      <c r="A45" s="21" t="s">
        <v>104</v>
      </c>
      <c r="B45" s="21"/>
      <c r="C45" s="19" t="s">
        <v>66</v>
      </c>
      <c r="D45" s="20">
        <v>137.4</v>
      </c>
    </row>
    <row r="46" spans="1:4" x14ac:dyDescent="0.35">
      <c r="A46" s="21" t="s">
        <v>105</v>
      </c>
      <c r="B46" s="21"/>
      <c r="C46" s="19" t="s">
        <v>67</v>
      </c>
      <c r="D46" s="20">
        <v>130</v>
      </c>
    </row>
    <row r="47" spans="1:4" x14ac:dyDescent="0.35">
      <c r="A47" s="21" t="s">
        <v>106</v>
      </c>
      <c r="B47" s="21"/>
      <c r="C47" s="19" t="s">
        <v>68</v>
      </c>
      <c r="D47" s="20">
        <v>543.9</v>
      </c>
    </row>
    <row r="48" spans="1:4" x14ac:dyDescent="0.35">
      <c r="A48" s="21" t="s">
        <v>107</v>
      </c>
      <c r="B48" s="21"/>
      <c r="C48" s="19" t="s">
        <v>69</v>
      </c>
      <c r="D48" s="20">
        <v>549.59</v>
      </c>
    </row>
    <row r="49" spans="1:4" x14ac:dyDescent="0.35">
      <c r="A49" s="21" t="s">
        <v>108</v>
      </c>
      <c r="B49" s="21"/>
      <c r="C49" s="19" t="s">
        <v>70</v>
      </c>
      <c r="D49" s="20">
        <v>648.67999999999995</v>
      </c>
    </row>
    <row r="50" spans="1:4" x14ac:dyDescent="0.35">
      <c r="A50" s="32"/>
      <c r="B50" s="33"/>
      <c r="C50" s="33" t="s">
        <v>27</v>
      </c>
      <c r="D50" s="11">
        <f>SUM(D4:D49)</f>
        <v>1103385.5499999993</v>
      </c>
    </row>
  </sheetData>
  <mergeCells count="1">
    <mergeCell ref="B3:C3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7B62-707A-412E-8718-1D51375109EB}">
  <dimension ref="A3:D46"/>
  <sheetViews>
    <sheetView workbookViewId="0">
      <selection activeCell="D24" sqref="A24:D24"/>
    </sheetView>
  </sheetViews>
  <sheetFormatPr defaultRowHeight="15" x14ac:dyDescent="0.35"/>
  <cols>
    <col min="1" max="1" width="4.90625" customWidth="1"/>
    <col min="2" max="2" width="11.08984375" customWidth="1"/>
    <col min="3" max="3" width="36.7265625" style="38" customWidth="1"/>
    <col min="4" max="4" width="15.90625" customWidth="1"/>
  </cols>
  <sheetData>
    <row r="3" spans="1:4" x14ac:dyDescent="0.35">
      <c r="A3" s="7"/>
      <c r="B3" s="57" t="s">
        <v>115</v>
      </c>
      <c r="C3" s="58"/>
      <c r="D3" s="7"/>
    </row>
    <row r="4" spans="1:4" x14ac:dyDescent="0.35">
      <c r="A4" s="7"/>
      <c r="B4" s="43" t="s">
        <v>116</v>
      </c>
      <c r="C4" s="44" t="s">
        <v>117</v>
      </c>
      <c r="D4" s="43" t="s">
        <v>118</v>
      </c>
    </row>
    <row r="5" spans="1:4" x14ac:dyDescent="0.35">
      <c r="A5" s="3" t="s">
        <v>24</v>
      </c>
      <c r="B5" s="12" t="s">
        <v>119</v>
      </c>
      <c r="C5" s="13" t="s">
        <v>120</v>
      </c>
      <c r="D5" s="39">
        <v>2195.12</v>
      </c>
    </row>
    <row r="6" spans="1:4" x14ac:dyDescent="0.35">
      <c r="A6" s="3" t="s">
        <v>25</v>
      </c>
      <c r="B6" s="12" t="s">
        <v>121</v>
      </c>
      <c r="C6" s="13" t="s">
        <v>120</v>
      </c>
      <c r="D6" s="39">
        <v>2195.12</v>
      </c>
    </row>
    <row r="7" spans="1:4" x14ac:dyDescent="0.35">
      <c r="A7" s="3" t="s">
        <v>26</v>
      </c>
      <c r="B7" s="12" t="s">
        <v>122</v>
      </c>
      <c r="C7" s="13" t="s">
        <v>120</v>
      </c>
      <c r="D7" s="39">
        <v>2195.12</v>
      </c>
    </row>
    <row r="8" spans="1:4" x14ac:dyDescent="0.35">
      <c r="A8" s="3" t="s">
        <v>29</v>
      </c>
      <c r="B8" s="12" t="s">
        <v>123</v>
      </c>
      <c r="C8" s="13" t="s">
        <v>120</v>
      </c>
      <c r="D8" s="39">
        <v>2195.12</v>
      </c>
    </row>
    <row r="9" spans="1:4" x14ac:dyDescent="0.35">
      <c r="A9" s="3" t="s">
        <v>31</v>
      </c>
      <c r="B9" s="12" t="s">
        <v>124</v>
      </c>
      <c r="C9" s="13" t="s">
        <v>120</v>
      </c>
      <c r="D9" s="39">
        <v>2195.12</v>
      </c>
    </row>
    <row r="10" spans="1:4" x14ac:dyDescent="0.35">
      <c r="A10" s="3" t="s">
        <v>32</v>
      </c>
      <c r="B10" s="12" t="s">
        <v>125</v>
      </c>
      <c r="C10" s="13" t="s">
        <v>120</v>
      </c>
      <c r="D10" s="39">
        <v>2195.12</v>
      </c>
    </row>
    <row r="11" spans="1:4" x14ac:dyDescent="0.35">
      <c r="A11" s="3" t="s">
        <v>28</v>
      </c>
      <c r="B11" s="12" t="s">
        <v>126</v>
      </c>
      <c r="C11" s="13" t="s">
        <v>120</v>
      </c>
      <c r="D11" s="39">
        <v>2195.12</v>
      </c>
    </row>
    <row r="12" spans="1:4" x14ac:dyDescent="0.35">
      <c r="A12" s="3" t="s">
        <v>30</v>
      </c>
      <c r="B12" s="12" t="s">
        <v>127</v>
      </c>
      <c r="C12" s="13" t="s">
        <v>128</v>
      </c>
      <c r="D12" s="39">
        <v>1341.46</v>
      </c>
    </row>
    <row r="13" spans="1:4" x14ac:dyDescent="0.35">
      <c r="A13" s="3" t="s">
        <v>71</v>
      </c>
      <c r="B13" s="12" t="s">
        <v>129</v>
      </c>
      <c r="C13" s="13" t="s">
        <v>167</v>
      </c>
      <c r="D13" s="39">
        <v>2926.83</v>
      </c>
    </row>
    <row r="14" spans="1:4" x14ac:dyDescent="0.35">
      <c r="A14" s="3" t="s">
        <v>72</v>
      </c>
      <c r="B14" s="12" t="s">
        <v>130</v>
      </c>
      <c r="C14" s="13" t="s">
        <v>168</v>
      </c>
      <c r="D14" s="39">
        <v>2771.54</v>
      </c>
    </row>
    <row r="15" spans="1:4" x14ac:dyDescent="0.35">
      <c r="A15" s="3" t="s">
        <v>73</v>
      </c>
      <c r="B15" s="12" t="s">
        <v>131</v>
      </c>
      <c r="C15" s="13" t="s">
        <v>169</v>
      </c>
      <c r="D15" s="39">
        <v>2844.72</v>
      </c>
    </row>
    <row r="16" spans="1:4" x14ac:dyDescent="0.35">
      <c r="A16" s="3" t="s">
        <v>74</v>
      </c>
      <c r="B16" s="12" t="s">
        <v>132</v>
      </c>
      <c r="C16" s="13" t="s">
        <v>133</v>
      </c>
      <c r="D16" s="39">
        <v>5309</v>
      </c>
    </row>
    <row r="17" spans="1:4" ht="30" x14ac:dyDescent="0.35">
      <c r="A17" s="3" t="s">
        <v>75</v>
      </c>
      <c r="B17" s="12" t="s">
        <v>134</v>
      </c>
      <c r="C17" s="13" t="s">
        <v>135</v>
      </c>
      <c r="D17" s="39">
        <v>1695.93</v>
      </c>
    </row>
    <row r="18" spans="1:4" x14ac:dyDescent="0.35">
      <c r="A18" s="3" t="s">
        <v>76</v>
      </c>
      <c r="B18" s="12" t="s">
        <v>134</v>
      </c>
      <c r="C18" s="13" t="s">
        <v>136</v>
      </c>
      <c r="D18" s="39">
        <v>21800</v>
      </c>
    </row>
    <row r="19" spans="1:4" x14ac:dyDescent="0.35">
      <c r="A19" s="3" t="s">
        <v>77</v>
      </c>
      <c r="B19" s="12" t="s">
        <v>137</v>
      </c>
      <c r="C19" s="13" t="s">
        <v>138</v>
      </c>
      <c r="D19" s="39">
        <v>2438.21</v>
      </c>
    </row>
    <row r="20" spans="1:4" x14ac:dyDescent="0.35">
      <c r="A20" s="3" t="s">
        <v>78</v>
      </c>
      <c r="B20" s="12" t="s">
        <v>139</v>
      </c>
      <c r="C20" s="13" t="s">
        <v>140</v>
      </c>
      <c r="D20" s="39">
        <v>2275.61</v>
      </c>
    </row>
    <row r="21" spans="1:4" x14ac:dyDescent="0.35">
      <c r="A21" s="7"/>
      <c r="B21" s="7"/>
      <c r="C21" s="40" t="s">
        <v>27</v>
      </c>
      <c r="D21" s="41">
        <f>SUM(D5:D20)</f>
        <v>58769.14</v>
      </c>
    </row>
    <row r="22" spans="1:4" x14ac:dyDescent="0.35">
      <c r="B22" s="36"/>
      <c r="C22" s="37"/>
      <c r="D22" s="36"/>
    </row>
    <row r="23" spans="1:4" ht="26.4" customHeight="1" x14ac:dyDescent="0.35">
      <c r="A23" s="42"/>
      <c r="B23" s="55" t="s">
        <v>141</v>
      </c>
      <c r="C23" s="56"/>
      <c r="D23" s="42"/>
    </row>
    <row r="24" spans="1:4" x14ac:dyDescent="0.35">
      <c r="A24" s="42"/>
      <c r="B24" s="44" t="s">
        <v>116</v>
      </c>
      <c r="C24" s="44" t="s">
        <v>117</v>
      </c>
      <c r="D24" s="44" t="s">
        <v>118</v>
      </c>
    </row>
    <row r="25" spans="1:4" ht="30" x14ac:dyDescent="0.35">
      <c r="A25" s="6" t="s">
        <v>24</v>
      </c>
      <c r="B25" s="13" t="s">
        <v>142</v>
      </c>
      <c r="C25" s="13" t="s">
        <v>143</v>
      </c>
      <c r="D25" s="48">
        <v>3577.24</v>
      </c>
    </row>
    <row r="26" spans="1:4" ht="30" x14ac:dyDescent="0.35">
      <c r="A26" s="6" t="s">
        <v>25</v>
      </c>
      <c r="B26" s="13" t="s">
        <v>144</v>
      </c>
      <c r="C26" s="13" t="s">
        <v>145</v>
      </c>
      <c r="D26" s="48">
        <v>27390</v>
      </c>
    </row>
    <row r="27" spans="1:4" x14ac:dyDescent="0.35">
      <c r="A27" s="6" t="s">
        <v>26</v>
      </c>
      <c r="B27" s="13" t="s">
        <v>146</v>
      </c>
      <c r="C27" s="13" t="s">
        <v>147</v>
      </c>
      <c r="D27" s="48">
        <v>2536</v>
      </c>
    </row>
    <row r="28" spans="1:4" x14ac:dyDescent="0.35">
      <c r="A28" s="6" t="s">
        <v>29</v>
      </c>
      <c r="B28" s="13" t="s">
        <v>148</v>
      </c>
      <c r="C28" s="13" t="s">
        <v>149</v>
      </c>
      <c r="D28" s="48">
        <v>739.84</v>
      </c>
    </row>
    <row r="29" spans="1:4" ht="30.6" customHeight="1" x14ac:dyDescent="0.35">
      <c r="A29" s="6" t="s">
        <v>31</v>
      </c>
      <c r="B29" s="46" t="s">
        <v>150</v>
      </c>
      <c r="C29" s="45" t="s">
        <v>151</v>
      </c>
      <c r="D29" s="49">
        <v>5009.2</v>
      </c>
    </row>
    <row r="30" spans="1:4" ht="15" customHeight="1" x14ac:dyDescent="0.35">
      <c r="A30" s="6" t="s">
        <v>32</v>
      </c>
      <c r="B30" s="13" t="s">
        <v>152</v>
      </c>
      <c r="C30" s="46" t="s">
        <v>153</v>
      </c>
      <c r="D30" s="48">
        <v>7900</v>
      </c>
    </row>
    <row r="31" spans="1:4" x14ac:dyDescent="0.35">
      <c r="A31" s="6" t="s">
        <v>28</v>
      </c>
      <c r="B31" s="13" t="s">
        <v>154</v>
      </c>
      <c r="C31" s="13" t="s">
        <v>155</v>
      </c>
      <c r="D31" s="50">
        <v>2152</v>
      </c>
    </row>
    <row r="32" spans="1:4" x14ac:dyDescent="0.35">
      <c r="A32" s="6" t="s">
        <v>30</v>
      </c>
      <c r="B32" s="13" t="s">
        <v>134</v>
      </c>
      <c r="C32" s="13" t="s">
        <v>156</v>
      </c>
      <c r="D32" s="50">
        <v>2500</v>
      </c>
    </row>
    <row r="33" spans="1:4" x14ac:dyDescent="0.35">
      <c r="A33" s="6" t="s">
        <v>71</v>
      </c>
      <c r="B33" s="13" t="s">
        <v>157</v>
      </c>
      <c r="C33" s="13" t="s">
        <v>158</v>
      </c>
      <c r="D33" s="50">
        <v>2215</v>
      </c>
    </row>
    <row r="34" spans="1:4" x14ac:dyDescent="0.35">
      <c r="A34" s="6" t="s">
        <v>72</v>
      </c>
      <c r="B34" s="13" t="s">
        <v>131</v>
      </c>
      <c r="C34" s="13" t="s">
        <v>159</v>
      </c>
      <c r="D34" s="50">
        <v>747.15</v>
      </c>
    </row>
    <row r="35" spans="1:4" ht="30" x14ac:dyDescent="0.35">
      <c r="A35" s="6" t="s">
        <v>73</v>
      </c>
      <c r="B35" s="13" t="s">
        <v>160</v>
      </c>
      <c r="C35" s="13" t="s">
        <v>161</v>
      </c>
      <c r="D35" s="50">
        <v>1421.95</v>
      </c>
    </row>
    <row r="36" spans="1:4" ht="30" x14ac:dyDescent="0.35">
      <c r="A36" s="6" t="s">
        <v>74</v>
      </c>
      <c r="B36" s="13" t="s">
        <v>131</v>
      </c>
      <c r="C36" s="13" t="s">
        <v>161</v>
      </c>
      <c r="D36" s="50">
        <v>1421.95</v>
      </c>
    </row>
    <row r="37" spans="1:4" ht="30" x14ac:dyDescent="0.35">
      <c r="A37" s="6" t="s">
        <v>75</v>
      </c>
      <c r="B37" s="13"/>
      <c r="C37" s="13" t="s">
        <v>162</v>
      </c>
      <c r="D37" s="50">
        <v>3990</v>
      </c>
    </row>
    <row r="38" spans="1:4" ht="30" x14ac:dyDescent="0.35">
      <c r="A38" s="6" t="s">
        <v>76</v>
      </c>
      <c r="B38" s="13" t="s">
        <v>157</v>
      </c>
      <c r="C38" s="13" t="s">
        <v>163</v>
      </c>
      <c r="D38" s="50">
        <v>264.23</v>
      </c>
    </row>
    <row r="39" spans="1:4" ht="30" x14ac:dyDescent="0.35">
      <c r="A39" s="6" t="s">
        <v>77</v>
      </c>
      <c r="B39" s="13" t="s">
        <v>157</v>
      </c>
      <c r="C39" s="13" t="s">
        <v>164</v>
      </c>
      <c r="D39" s="50">
        <v>232.51</v>
      </c>
    </row>
    <row r="40" spans="1:4" ht="30" x14ac:dyDescent="0.35">
      <c r="A40" s="6" t="s">
        <v>78</v>
      </c>
      <c r="B40" s="13" t="s">
        <v>157</v>
      </c>
      <c r="C40" s="13" t="s">
        <v>164</v>
      </c>
      <c r="D40" s="50">
        <v>218.96</v>
      </c>
    </row>
    <row r="41" spans="1:4" ht="30" x14ac:dyDescent="0.35">
      <c r="A41" s="6" t="s">
        <v>79</v>
      </c>
      <c r="B41" s="13" t="s">
        <v>131</v>
      </c>
      <c r="C41" s="13" t="s">
        <v>164</v>
      </c>
      <c r="D41" s="50">
        <v>218.96</v>
      </c>
    </row>
    <row r="42" spans="1:4" x14ac:dyDescent="0.35">
      <c r="A42" s="6" t="s">
        <v>80</v>
      </c>
      <c r="B42" s="13" t="s">
        <v>134</v>
      </c>
      <c r="C42" s="13" t="s">
        <v>165</v>
      </c>
      <c r="D42" s="50">
        <v>203.25</v>
      </c>
    </row>
    <row r="43" spans="1:4" x14ac:dyDescent="0.35">
      <c r="A43" s="6" t="s">
        <v>81</v>
      </c>
      <c r="B43" s="13" t="s">
        <v>148</v>
      </c>
      <c r="C43" s="13" t="s">
        <v>166</v>
      </c>
      <c r="D43" s="50">
        <v>528.46</v>
      </c>
    </row>
    <row r="44" spans="1:4" x14ac:dyDescent="0.35">
      <c r="A44" s="6" t="s">
        <v>82</v>
      </c>
      <c r="B44" s="13" t="s">
        <v>157</v>
      </c>
      <c r="C44" s="47" t="s">
        <v>166</v>
      </c>
      <c r="D44" s="50">
        <v>487.81</v>
      </c>
    </row>
    <row r="45" spans="1:4" x14ac:dyDescent="0.35">
      <c r="A45" s="6" t="s">
        <v>83</v>
      </c>
      <c r="B45" s="13" t="s">
        <v>148</v>
      </c>
      <c r="C45" s="13" t="s">
        <v>166</v>
      </c>
      <c r="D45" s="50">
        <v>528.46</v>
      </c>
    </row>
    <row r="46" spans="1:4" x14ac:dyDescent="0.35">
      <c r="A46" s="40"/>
      <c r="B46" s="40"/>
      <c r="C46" s="40" t="s">
        <v>27</v>
      </c>
      <c r="D46" s="51">
        <f>SUM(D25:D45)</f>
        <v>64282.969999999987</v>
      </c>
    </row>
  </sheetData>
  <mergeCells count="2">
    <mergeCell ref="B23:C23"/>
    <mergeCell ref="B3:C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i budowle</vt:lpstr>
      <vt:lpstr>Maszyny,urządzenia,wyposażenie</vt:lpstr>
      <vt:lpstr>Sprzęt elektroniczny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Lemańska</dc:creator>
  <cp:lastModifiedBy>Radosław Just</cp:lastModifiedBy>
  <dcterms:created xsi:type="dcterms:W3CDTF">2021-11-28T13:03:10Z</dcterms:created>
  <dcterms:modified xsi:type="dcterms:W3CDTF">2021-11-30T07:10:12Z</dcterms:modified>
</cp:coreProperties>
</file>